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5200" windowHeight="1108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I81" i="1"/>
  <c r="H81" i="1"/>
  <c r="G62" i="1"/>
  <c r="L196" i="1"/>
  <c r="F119" i="1"/>
  <c r="F138" i="1"/>
  <c r="F157" i="1"/>
  <c r="F176" i="1"/>
  <c r="F195" i="1"/>
  <c r="I24" i="1"/>
  <c r="F24" i="1"/>
  <c r="J24" i="1"/>
  <c r="J196" i="1" s="1"/>
  <c r="H24" i="1"/>
  <c r="G24" i="1"/>
  <c r="F196" i="1" l="1"/>
  <c r="I196" i="1"/>
  <c r="H196" i="1"/>
  <c r="G196" i="1"/>
</calcChain>
</file>

<file path=xl/sharedStrings.xml><?xml version="1.0" encoding="utf-8"?>
<sst xmlns="http://schemas.openxmlformats.org/spreadsheetml/2006/main" count="232" uniqueCount="65">
  <si>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</si>
  <si>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</si>
  <si>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</si>
  <si>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</si>
  <si>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</si>
  <si>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</si>
  <si>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</si>
  <si>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</si>
  <si>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</si>
  <si>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</si>
  <si>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</si>
  <si>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</si>
  <si>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</si>
  <si>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</si>
  <si>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</si>
  <si>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</si>
  <si>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</si>
  <si>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</si>
  <si>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</si>
  <si>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</si>
  <si>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</si>
  <si>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</si>
  <si>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</si>
  <si>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</si>
  <si>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</si>
  <si>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</si>
  <si>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</si>
  <si>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</si>
  <si>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</si>
  <si>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</si>
  <si>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</si>
  <si>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</si>
  <si>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</si>
  <si>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</si>
  <si>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</si>
  <si>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</si>
  <si>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</si>
  <si>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</si>
  <si>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</si>
  <si>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сыром</t>
  </si>
  <si>
    <t>Яйцо вареное</t>
  </si>
  <si>
    <t>Какао с молоком</t>
  </si>
  <si>
    <t>Хлеб пшеничный</t>
  </si>
  <si>
    <t>284, 323</t>
  </si>
  <si>
    <t>Чай с сахаром</t>
  </si>
  <si>
    <t>Каша "Дружба"</t>
  </si>
  <si>
    <t>Сыр твердый</t>
  </si>
  <si>
    <t>Кофейный напиток с молоком</t>
  </si>
  <si>
    <t>Масло сливочное</t>
  </si>
  <si>
    <t>Салат из консервированного зеленого горошка</t>
  </si>
  <si>
    <t>Чай с сахаром и лимоном</t>
  </si>
  <si>
    <t>Фрукты свежие (яблоки)</t>
  </si>
  <si>
    <t>Каша рисовая жидкая</t>
  </si>
  <si>
    <t>Фрикадельки из птицы с соусом Рис припущенный</t>
  </si>
  <si>
    <t>Тефтели из говядины с соусом Каша гречневая рассыпчатая</t>
  </si>
  <si>
    <t>Наггетсы Каша пшенная рассыпчатая</t>
  </si>
  <si>
    <t>Котлеты рыбные из филе минтая Пюре картофельное</t>
  </si>
  <si>
    <t>Салат из свеклы с сыром</t>
  </si>
  <si>
    <t>Чай с сахарои и лимоном</t>
  </si>
  <si>
    <t>Запеканка из творога</t>
  </si>
  <si>
    <t>Биточки рубленные из говядины с соусом Каша гречневая рассыпчатая</t>
  </si>
  <si>
    <t>Наггетсы Картофель запеченный</t>
  </si>
  <si>
    <t>Директор</t>
  </si>
  <si>
    <t>Ляшова Е.В.</t>
  </si>
  <si>
    <t>МБОУ "Центр образования №11" г.Черкесск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</si>
</sst>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40" zoomScaleNormal="14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0" sqref="N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64</v>
      </c>
      <c r="D1" s="52"/>
      <c r="E1" s="52"/>
      <c r="F1" s="12" t="s">
        <v>16</v>
      </c>
      <c r="G1" s="2" t="s">
        <v>17</v>
      </c>
      <c r="H1" s="53" t="s">
        <v>62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63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175</v>
      </c>
      <c r="G6" s="40">
        <v>11</v>
      </c>
      <c r="H6" s="40">
        <v>11</v>
      </c>
      <c r="I6" s="40">
        <v>30</v>
      </c>
      <c r="J6" s="40">
        <v>240</v>
      </c>
      <c r="K6" s="41">
        <v>204</v>
      </c>
      <c r="L6" s="40">
        <v>37.92</v>
      </c>
    </row>
    <row r="7" spans="1:12" ht="15" x14ac:dyDescent="0.25">
      <c r="A7" s="23"/>
      <c r="B7" s="15"/>
      <c r="C7" s="11"/>
      <c r="D7" s="6"/>
      <c r="E7" s="42" t="s">
        <v>40</v>
      </c>
      <c r="F7" s="43">
        <v>40</v>
      </c>
      <c r="G7" s="43">
        <v>5</v>
      </c>
      <c r="H7" s="43">
        <v>4</v>
      </c>
      <c r="I7" s="43">
        <v>0</v>
      </c>
      <c r="J7" s="43">
        <v>61</v>
      </c>
      <c r="K7" s="44">
        <v>209</v>
      </c>
      <c r="L7" s="43">
        <v>13.5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</v>
      </c>
      <c r="H8" s="43">
        <v>3</v>
      </c>
      <c r="I8" s="43">
        <v>25</v>
      </c>
      <c r="J8" s="43">
        <v>134</v>
      </c>
      <c r="K8" s="44">
        <v>433</v>
      </c>
      <c r="L8" s="43">
        <v>14.42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</v>
      </c>
      <c r="H9" s="43">
        <v>0</v>
      </c>
      <c r="I9" s="43">
        <v>20</v>
      </c>
      <c r="J9" s="43">
        <v>95</v>
      </c>
      <c r="K9" s="44">
        <v>114</v>
      </c>
      <c r="L9" s="43">
        <v>2.64</v>
      </c>
    </row>
    <row r="10" spans="1:12" ht="15" x14ac:dyDescent="0.25">
      <c r="A10" s="23"/>
      <c r="B10" s="15"/>
      <c r="C10" s="11"/>
      <c r="D10" s="7" t="s">
        <v>24</v>
      </c>
      <c r="E10" s="42" t="s">
        <v>51</v>
      </c>
      <c r="F10" s="43">
        <v>130</v>
      </c>
      <c r="G10" s="43">
        <v>1</v>
      </c>
      <c r="H10" s="43">
        <v>1</v>
      </c>
      <c r="I10" s="43">
        <v>13</v>
      </c>
      <c r="J10" s="43">
        <v>61</v>
      </c>
      <c r="K10" s="44">
        <v>338</v>
      </c>
      <c r="L10" s="43">
        <v>11.52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585</v>
      </c>
      <c r="G13" s="19">
        <f t="shared" ref="G13:J13" si="0">SUM(G6:G12)</f>
        <v>23</v>
      </c>
      <c r="H13" s="19">
        <f t="shared" si="0"/>
        <v>19</v>
      </c>
      <c r="I13" s="19">
        <f t="shared" si="0"/>
        <v>88</v>
      </c>
      <c r="J13" s="19">
        <f t="shared" si="0"/>
        <v>591</v>
      </c>
      <c r="K13" s="25"/>
      <c r="L13" s="19">
        <f t="shared" ref="L13" si="1">SUM(L6:L12)</f>
        <v>80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585</v>
      </c>
      <c r="G24" s="32">
        <f t="shared" ref="G24:J24" si="4">G13+G23</f>
        <v>23</v>
      </c>
      <c r="H24" s="32">
        <f t="shared" si="4"/>
        <v>19</v>
      </c>
      <c r="I24" s="32">
        <f t="shared" si="4"/>
        <v>88</v>
      </c>
      <c r="J24" s="32">
        <f t="shared" si="4"/>
        <v>591</v>
      </c>
      <c r="K24" s="32"/>
      <c r="L24" s="32">
        <f t="shared" ref="L24" si="5">L13+L23</f>
        <v>80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260</v>
      </c>
      <c r="G25" s="40">
        <v>15</v>
      </c>
      <c r="H25" s="40">
        <v>20</v>
      </c>
      <c r="I25" s="40">
        <v>48</v>
      </c>
      <c r="J25" s="40">
        <v>421</v>
      </c>
      <c r="K25" s="41" t="s">
        <v>43</v>
      </c>
      <c r="L25" s="40">
        <v>74.59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</v>
      </c>
      <c r="H27" s="43">
        <v>0</v>
      </c>
      <c r="I27" s="43">
        <v>15</v>
      </c>
      <c r="J27" s="43">
        <v>60</v>
      </c>
      <c r="K27" s="44">
        <v>430</v>
      </c>
      <c r="L27" s="43">
        <v>2.77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3</v>
      </c>
      <c r="H28" s="43">
        <v>0</v>
      </c>
      <c r="I28" s="43">
        <v>20</v>
      </c>
      <c r="J28" s="43">
        <v>95</v>
      </c>
      <c r="K28" s="44">
        <v>114</v>
      </c>
      <c r="L28" s="43">
        <v>2.64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</v>
      </c>
      <c r="H32" s="19">
        <f t="shared" ref="H32" si="7">SUM(H25:H31)</f>
        <v>20</v>
      </c>
      <c r="I32" s="19">
        <f t="shared" ref="I32" si="8">SUM(I25:I31)</f>
        <v>83</v>
      </c>
      <c r="J32" s="19">
        <f t="shared" ref="J32:L32" si="9">SUM(J25:J31)</f>
        <v>576</v>
      </c>
      <c r="K32" s="25"/>
      <c r="L32" s="19">
        <f t="shared" si="9"/>
        <v>80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14">G32+G42</f>
        <v>18</v>
      </c>
      <c r="H43" s="32">
        <f t="shared" ref="H43" si="15">H32+H42</f>
        <v>20</v>
      </c>
      <c r="I43" s="32">
        <f t="shared" ref="I43" si="16">I32+I42</f>
        <v>83</v>
      </c>
      <c r="J43" s="32">
        <f t="shared" ref="J43:L43" si="17">J32+J42</f>
        <v>576</v>
      </c>
      <c r="K43" s="32"/>
      <c r="L43" s="32">
        <f t="shared" si="17"/>
        <v>80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45</v>
      </c>
      <c r="F44" s="40">
        <v>215</v>
      </c>
      <c r="G44" s="40">
        <v>7</v>
      </c>
      <c r="H44" s="40">
        <v>8</v>
      </c>
      <c r="I44" s="40">
        <v>25</v>
      </c>
      <c r="J44" s="40">
        <v>202</v>
      </c>
      <c r="K44" s="41">
        <v>190</v>
      </c>
      <c r="L44" s="40">
        <v>26.81</v>
      </c>
    </row>
    <row r="45" spans="1:12" ht="15" x14ac:dyDescent="0.25">
      <c r="A45" s="23"/>
      <c r="B45" s="15"/>
      <c r="C45" s="11"/>
      <c r="D45" s="6"/>
      <c r="E45" s="42" t="s">
        <v>46</v>
      </c>
      <c r="F45" s="43">
        <v>12</v>
      </c>
      <c r="G45" s="43">
        <v>3</v>
      </c>
      <c r="H45" s="43">
        <v>4</v>
      </c>
      <c r="I45" s="43">
        <v>0</v>
      </c>
      <c r="J45" s="43">
        <v>44</v>
      </c>
      <c r="K45" s="44">
        <v>14</v>
      </c>
      <c r="L45" s="43">
        <v>11.75</v>
      </c>
    </row>
    <row r="46" spans="1:12" ht="15" x14ac:dyDescent="0.2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3</v>
      </c>
      <c r="H46" s="43">
        <v>2</v>
      </c>
      <c r="I46" s="43">
        <v>27</v>
      </c>
      <c r="J46" s="43">
        <v>142</v>
      </c>
      <c r="K46" s="44">
        <v>379</v>
      </c>
      <c r="L46" s="43">
        <v>15.67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36</v>
      </c>
      <c r="G47" s="43">
        <v>3</v>
      </c>
      <c r="H47" s="43">
        <v>0</v>
      </c>
      <c r="I47" s="43">
        <v>18</v>
      </c>
      <c r="J47" s="43">
        <v>85</v>
      </c>
      <c r="K47" s="44">
        <v>114</v>
      </c>
      <c r="L47" s="43">
        <v>2.37</v>
      </c>
    </row>
    <row r="48" spans="1:12" ht="15" x14ac:dyDescent="0.25">
      <c r="A48" s="23"/>
      <c r="B48" s="15"/>
      <c r="C48" s="11"/>
      <c r="D48" s="7" t="s">
        <v>24</v>
      </c>
      <c r="E48" s="42" t="s">
        <v>51</v>
      </c>
      <c r="F48" s="43">
        <v>130</v>
      </c>
      <c r="G48" s="43">
        <v>1</v>
      </c>
      <c r="H48" s="43">
        <v>1</v>
      </c>
      <c r="I48" s="43">
        <v>13</v>
      </c>
      <c r="J48" s="43">
        <v>61</v>
      </c>
      <c r="K48" s="44">
        <v>338</v>
      </c>
      <c r="L48" s="43">
        <v>11.52</v>
      </c>
    </row>
    <row r="49" spans="1:12" ht="15" x14ac:dyDescent="0.25">
      <c r="A49" s="23"/>
      <c r="B49" s="15"/>
      <c r="C49" s="11"/>
      <c r="D49" s="6"/>
      <c r="E49" s="42" t="s">
        <v>48</v>
      </c>
      <c r="F49" s="43">
        <v>11</v>
      </c>
      <c r="G49" s="43">
        <v>0</v>
      </c>
      <c r="H49" s="43">
        <v>8</v>
      </c>
      <c r="I49" s="43">
        <v>0</v>
      </c>
      <c r="J49" s="43">
        <v>72</v>
      </c>
      <c r="K49" s="44">
        <v>13</v>
      </c>
      <c r="L49" s="43">
        <v>11.88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604</v>
      </c>
      <c r="G51" s="19">
        <f t="shared" ref="G51" si="18">SUM(G44:G50)</f>
        <v>17</v>
      </c>
      <c r="H51" s="19">
        <f t="shared" ref="H51" si="19">SUM(H44:H50)</f>
        <v>23</v>
      </c>
      <c r="I51" s="19">
        <f t="shared" ref="I51" si="20">SUM(I44:I50)</f>
        <v>83</v>
      </c>
      <c r="J51" s="19">
        <f t="shared" ref="J51:L51" si="21">SUM(J44:J50)</f>
        <v>606</v>
      </c>
      <c r="K51" s="25"/>
      <c r="L51" s="19">
        <f t="shared" si="21"/>
        <v>80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604</v>
      </c>
      <c r="G62" s="32">
        <f t="shared" ref="G62" si="26">G51+G61</f>
        <v>17</v>
      </c>
      <c r="H62" s="32">
        <f t="shared" ref="H62" si="27">H51+H61</f>
        <v>23</v>
      </c>
      <c r="I62" s="32">
        <f t="shared" ref="I62" si="28">I51+I61</f>
        <v>83</v>
      </c>
      <c r="J62" s="32">
        <f t="shared" ref="J62:L62" si="29">J51+J61</f>
        <v>606</v>
      </c>
      <c r="K62" s="32"/>
      <c r="L62" s="32">
        <f t="shared" si="29"/>
        <v>80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225</v>
      </c>
      <c r="G63" s="40">
        <v>22</v>
      </c>
      <c r="H63" s="40">
        <v>19</v>
      </c>
      <c r="I63" s="40">
        <v>47</v>
      </c>
      <c r="J63" s="40">
        <v>437</v>
      </c>
      <c r="K63" s="41">
        <v>323</v>
      </c>
      <c r="L63" s="40">
        <v>74.59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</v>
      </c>
      <c r="H65" s="43">
        <v>0</v>
      </c>
      <c r="I65" s="43">
        <v>15</v>
      </c>
      <c r="J65" s="43">
        <v>60</v>
      </c>
      <c r="K65" s="44">
        <v>430</v>
      </c>
      <c r="L65" s="43">
        <v>2.77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40</v>
      </c>
      <c r="G66" s="43">
        <v>3</v>
      </c>
      <c r="H66" s="43">
        <v>0</v>
      </c>
      <c r="I66" s="43">
        <v>20</v>
      </c>
      <c r="J66" s="43">
        <v>95</v>
      </c>
      <c r="K66" s="44">
        <v>114</v>
      </c>
      <c r="L66" s="43">
        <v>2.64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465</v>
      </c>
      <c r="G70" s="19">
        <f t="shared" ref="G70" si="30">SUM(G63:G69)</f>
        <v>25</v>
      </c>
      <c r="H70" s="19">
        <f t="shared" ref="H70" si="31">SUM(H63:H69)</f>
        <v>19</v>
      </c>
      <c r="I70" s="19">
        <f t="shared" ref="I70" si="32">SUM(I63:I69)</f>
        <v>82</v>
      </c>
      <c r="J70" s="19">
        <f t="shared" ref="J70:L70" si="33">SUM(J63:J69)</f>
        <v>592</v>
      </c>
      <c r="K70" s="25"/>
      <c r="L70" s="19">
        <f t="shared" si="33"/>
        <v>80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465</v>
      </c>
      <c r="G81" s="32">
        <f t="shared" ref="G81" si="38">G70+G80</f>
        <v>25</v>
      </c>
      <c r="H81" s="32">
        <f t="shared" ref="H81" si="39">H70+H80</f>
        <v>19</v>
      </c>
      <c r="I81" s="32">
        <f t="shared" ref="I81" si="40">I70+I80</f>
        <v>82</v>
      </c>
      <c r="J81" s="32">
        <f t="shared" ref="J81:L81" si="41">J70+J80</f>
        <v>592</v>
      </c>
      <c r="K81" s="32"/>
      <c r="L81" s="32">
        <f t="shared" si="41"/>
        <v>80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260</v>
      </c>
      <c r="G82" s="40">
        <v>14</v>
      </c>
      <c r="H82" s="40">
        <v>15</v>
      </c>
      <c r="I82" s="40">
        <v>36</v>
      </c>
      <c r="J82" s="40">
        <v>340</v>
      </c>
      <c r="K82" s="41">
        <v>234.31200000000001</v>
      </c>
      <c r="L82" s="40">
        <v>57.7</v>
      </c>
    </row>
    <row r="83" spans="1:12" ht="15" x14ac:dyDescent="0.25">
      <c r="A83" s="23"/>
      <c r="B83" s="15"/>
      <c r="C83" s="11"/>
      <c r="D83" s="6" t="s">
        <v>26</v>
      </c>
      <c r="E83" s="42" t="s">
        <v>49</v>
      </c>
      <c r="F83" s="43">
        <v>65</v>
      </c>
      <c r="G83" s="43">
        <v>2</v>
      </c>
      <c r="H83" s="43">
        <v>3</v>
      </c>
      <c r="I83" s="43">
        <v>4</v>
      </c>
      <c r="J83" s="43">
        <v>49</v>
      </c>
      <c r="K83" s="44">
        <v>10</v>
      </c>
      <c r="L83" s="43">
        <v>14.52</v>
      </c>
    </row>
    <row r="84" spans="1:12" ht="15" x14ac:dyDescent="0.25">
      <c r="A84" s="23"/>
      <c r="B84" s="15"/>
      <c r="C84" s="11"/>
      <c r="D84" s="7" t="s">
        <v>22</v>
      </c>
      <c r="E84" s="42" t="s">
        <v>50</v>
      </c>
      <c r="F84" s="43">
        <v>207</v>
      </c>
      <c r="G84" s="43">
        <v>0</v>
      </c>
      <c r="H84" s="43">
        <v>0</v>
      </c>
      <c r="I84" s="43">
        <v>15</v>
      </c>
      <c r="J84" s="43">
        <v>62</v>
      </c>
      <c r="K84" s="44">
        <v>431</v>
      </c>
      <c r="L84" s="43">
        <v>5.14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40</v>
      </c>
      <c r="G85" s="43">
        <v>3</v>
      </c>
      <c r="H85" s="43">
        <v>0</v>
      </c>
      <c r="I85" s="43">
        <v>20</v>
      </c>
      <c r="J85" s="43">
        <v>95</v>
      </c>
      <c r="K85" s="44">
        <v>114</v>
      </c>
      <c r="L85" s="43">
        <v>2.64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572</v>
      </c>
      <c r="G89" s="19">
        <f t="shared" ref="G89" si="42">SUM(G82:G88)</f>
        <v>19</v>
      </c>
      <c r="H89" s="19">
        <f t="shared" ref="H89" si="43">SUM(H82:H88)</f>
        <v>18</v>
      </c>
      <c r="I89" s="19">
        <f t="shared" ref="I89" si="44">SUM(I82:I88)</f>
        <v>75</v>
      </c>
      <c r="J89" s="19">
        <f t="shared" ref="J89:L89" si="45">SUM(J82:J88)</f>
        <v>546</v>
      </c>
      <c r="K89" s="25"/>
      <c r="L89" s="19">
        <f t="shared" si="45"/>
        <v>80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572</v>
      </c>
      <c r="G100" s="32">
        <f t="shared" ref="G100" si="50">G89+G99</f>
        <v>19</v>
      </c>
      <c r="H100" s="32">
        <f t="shared" ref="H100" si="51">H89+H99</f>
        <v>18</v>
      </c>
      <c r="I100" s="32">
        <f t="shared" ref="I100" si="52">I89+I99</f>
        <v>75</v>
      </c>
      <c r="J100" s="32">
        <f t="shared" ref="J100:L100" si="53">J89+J99</f>
        <v>546</v>
      </c>
      <c r="K100" s="32"/>
      <c r="L100" s="32">
        <f t="shared" si="53"/>
        <v>80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52</v>
      </c>
      <c r="F101" s="40">
        <v>220</v>
      </c>
      <c r="G101" s="40">
        <v>6</v>
      </c>
      <c r="H101" s="40">
        <v>7</v>
      </c>
      <c r="I101" s="40">
        <v>31</v>
      </c>
      <c r="J101" s="40">
        <v>209</v>
      </c>
      <c r="K101" s="41">
        <v>189</v>
      </c>
      <c r="L101" s="40">
        <v>24.92</v>
      </c>
    </row>
    <row r="102" spans="1:12" ht="15" x14ac:dyDescent="0.25">
      <c r="A102" s="23"/>
      <c r="B102" s="15"/>
      <c r="C102" s="11"/>
      <c r="D102" s="6"/>
      <c r="E102" s="42" t="s">
        <v>40</v>
      </c>
      <c r="F102" s="43">
        <v>40</v>
      </c>
      <c r="G102" s="43">
        <v>5</v>
      </c>
      <c r="H102" s="43">
        <v>4</v>
      </c>
      <c r="I102" s="43">
        <v>0</v>
      </c>
      <c r="J102" s="43">
        <v>61</v>
      </c>
      <c r="K102" s="44">
        <v>209</v>
      </c>
      <c r="L102" s="43">
        <v>13.5</v>
      </c>
    </row>
    <row r="103" spans="1:12" ht="15" x14ac:dyDescent="0.25">
      <c r="A103" s="23"/>
      <c r="B103" s="15"/>
      <c r="C103" s="11"/>
      <c r="D103" s="7" t="s">
        <v>22</v>
      </c>
      <c r="E103" s="42" t="s">
        <v>47</v>
      </c>
      <c r="F103" s="43">
        <v>200</v>
      </c>
      <c r="G103" s="43">
        <v>3</v>
      </c>
      <c r="H103" s="43">
        <v>2</v>
      </c>
      <c r="I103" s="43">
        <v>27</v>
      </c>
      <c r="J103" s="43">
        <v>142</v>
      </c>
      <c r="K103" s="44">
        <v>379</v>
      </c>
      <c r="L103" s="43">
        <v>15.67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40</v>
      </c>
      <c r="G104" s="43">
        <v>3</v>
      </c>
      <c r="H104" s="43">
        <v>0</v>
      </c>
      <c r="I104" s="43">
        <v>20</v>
      </c>
      <c r="J104" s="43">
        <v>95</v>
      </c>
      <c r="K104" s="44">
        <v>114</v>
      </c>
      <c r="L104" s="43">
        <v>2.64</v>
      </c>
    </row>
    <row r="105" spans="1:12" ht="15" x14ac:dyDescent="0.25">
      <c r="A105" s="23"/>
      <c r="B105" s="15"/>
      <c r="C105" s="11"/>
      <c r="D105" s="7" t="s">
        <v>24</v>
      </c>
      <c r="E105" s="42" t="s">
        <v>51</v>
      </c>
      <c r="F105" s="43">
        <v>130</v>
      </c>
      <c r="G105" s="43">
        <v>1</v>
      </c>
      <c r="H105" s="43">
        <v>1</v>
      </c>
      <c r="I105" s="43">
        <v>13</v>
      </c>
      <c r="J105" s="43">
        <v>61</v>
      </c>
      <c r="K105" s="44">
        <v>338</v>
      </c>
      <c r="L105" s="43">
        <v>11.52</v>
      </c>
    </row>
    <row r="106" spans="1:12" ht="15" x14ac:dyDescent="0.25">
      <c r="A106" s="23"/>
      <c r="B106" s="15"/>
      <c r="C106" s="11"/>
      <c r="D106" s="6"/>
      <c r="E106" s="42" t="s">
        <v>46</v>
      </c>
      <c r="F106" s="43">
        <v>12</v>
      </c>
      <c r="G106" s="43">
        <v>3</v>
      </c>
      <c r="H106" s="43">
        <v>4</v>
      </c>
      <c r="I106" s="43">
        <v>0</v>
      </c>
      <c r="J106" s="43">
        <v>44</v>
      </c>
      <c r="K106" s="44">
        <v>14</v>
      </c>
      <c r="L106" s="43">
        <v>11.75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642</v>
      </c>
      <c r="G108" s="19">
        <f t="shared" ref="G108:J108" si="54">SUM(G101:G107)</f>
        <v>21</v>
      </c>
      <c r="H108" s="19">
        <f t="shared" si="54"/>
        <v>18</v>
      </c>
      <c r="I108" s="19">
        <f t="shared" si="54"/>
        <v>91</v>
      </c>
      <c r="J108" s="19">
        <f t="shared" si="54"/>
        <v>612</v>
      </c>
      <c r="K108" s="25"/>
      <c r="L108" s="19">
        <f t="shared" ref="L108" si="55">SUM(L101:L107)</f>
        <v>80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642</v>
      </c>
      <c r="G119" s="32">
        <f t="shared" ref="G119" si="58">G108+G118</f>
        <v>21</v>
      </c>
      <c r="H119" s="32">
        <f t="shared" ref="H119" si="59">H108+H118</f>
        <v>18</v>
      </c>
      <c r="I119" s="32">
        <f t="shared" ref="I119" si="60">I108+I118</f>
        <v>91</v>
      </c>
      <c r="J119" s="32">
        <f t="shared" ref="J119:L119" si="61">J108+J118</f>
        <v>612</v>
      </c>
      <c r="K119" s="32"/>
      <c r="L119" s="32">
        <f t="shared" si="61"/>
        <v>80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53</v>
      </c>
      <c r="F120" s="40">
        <v>250</v>
      </c>
      <c r="G120" s="40">
        <v>12</v>
      </c>
      <c r="H120" s="40">
        <v>14</v>
      </c>
      <c r="I120" s="40">
        <v>41</v>
      </c>
      <c r="J120" s="40">
        <v>339</v>
      </c>
      <c r="K120" s="41">
        <v>308.32600000000002</v>
      </c>
      <c r="L120" s="40">
        <v>56.01</v>
      </c>
    </row>
    <row r="121" spans="1:12" ht="15" x14ac:dyDescent="0.25">
      <c r="A121" s="14"/>
      <c r="B121" s="15"/>
      <c r="C121" s="11"/>
      <c r="D121" s="6" t="s">
        <v>26</v>
      </c>
      <c r="E121" s="42" t="s">
        <v>57</v>
      </c>
      <c r="F121" s="43">
        <v>80</v>
      </c>
      <c r="G121" s="43">
        <v>4</v>
      </c>
      <c r="H121" s="43">
        <v>5</v>
      </c>
      <c r="I121" s="43">
        <v>6</v>
      </c>
      <c r="J121" s="43">
        <v>79</v>
      </c>
      <c r="K121" s="44">
        <v>31</v>
      </c>
      <c r="L121" s="43">
        <v>16.21</v>
      </c>
    </row>
    <row r="122" spans="1:12" ht="15" x14ac:dyDescent="0.25">
      <c r="A122" s="14"/>
      <c r="B122" s="15"/>
      <c r="C122" s="11"/>
      <c r="D122" s="7" t="s">
        <v>22</v>
      </c>
      <c r="E122" s="42" t="s">
        <v>58</v>
      </c>
      <c r="F122" s="43">
        <v>207</v>
      </c>
      <c r="G122" s="43">
        <v>0</v>
      </c>
      <c r="H122" s="43">
        <v>0</v>
      </c>
      <c r="I122" s="43">
        <v>15</v>
      </c>
      <c r="J122" s="43">
        <v>62</v>
      </c>
      <c r="K122" s="44">
        <v>431</v>
      </c>
      <c r="L122" s="43">
        <v>5.14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40</v>
      </c>
      <c r="G123" s="43">
        <v>3</v>
      </c>
      <c r="H123" s="43">
        <v>0</v>
      </c>
      <c r="I123" s="43">
        <v>20</v>
      </c>
      <c r="J123" s="43">
        <v>95</v>
      </c>
      <c r="K123" s="44">
        <v>114</v>
      </c>
      <c r="L123" s="43">
        <v>2.64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577</v>
      </c>
      <c r="G127" s="19">
        <f t="shared" ref="G127:J127" si="62">SUM(G120:G126)</f>
        <v>19</v>
      </c>
      <c r="H127" s="19">
        <f t="shared" si="62"/>
        <v>19</v>
      </c>
      <c r="I127" s="19">
        <f t="shared" si="62"/>
        <v>82</v>
      </c>
      <c r="J127" s="19">
        <f t="shared" si="62"/>
        <v>575</v>
      </c>
      <c r="K127" s="25"/>
      <c r="L127" s="19">
        <f t="shared" ref="L127" si="63">SUM(L120:L126)</f>
        <v>80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577</v>
      </c>
      <c r="G138" s="32">
        <f t="shared" ref="G138" si="66">G127+G137</f>
        <v>19</v>
      </c>
      <c r="H138" s="32">
        <f t="shared" ref="H138" si="67">H127+H137</f>
        <v>19</v>
      </c>
      <c r="I138" s="32">
        <f t="shared" ref="I138" si="68">I127+I137</f>
        <v>82</v>
      </c>
      <c r="J138" s="32">
        <f t="shared" ref="J138:L138" si="69">J127+J137</f>
        <v>575</v>
      </c>
      <c r="K138" s="32"/>
      <c r="L138" s="32">
        <f t="shared" si="69"/>
        <v>80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120</v>
      </c>
      <c r="G139" s="40">
        <v>15</v>
      </c>
      <c r="H139" s="40">
        <v>9</v>
      </c>
      <c r="I139" s="40">
        <v>21</v>
      </c>
      <c r="J139" s="40">
        <v>231</v>
      </c>
      <c r="K139" s="41">
        <v>223</v>
      </c>
      <c r="L139" s="40">
        <v>52.27</v>
      </c>
    </row>
    <row r="140" spans="1:12" ht="15" x14ac:dyDescent="0.25">
      <c r="A140" s="23"/>
      <c r="B140" s="15"/>
      <c r="C140" s="11"/>
      <c r="D140" s="6"/>
      <c r="E140" s="42" t="s">
        <v>48</v>
      </c>
      <c r="F140" s="43">
        <v>10</v>
      </c>
      <c r="G140" s="43">
        <v>0</v>
      </c>
      <c r="H140" s="43">
        <v>8</v>
      </c>
      <c r="I140" s="43">
        <v>0</v>
      </c>
      <c r="J140" s="43">
        <v>75</v>
      </c>
      <c r="K140" s="44">
        <v>13</v>
      </c>
      <c r="L140" s="43">
        <v>10.8</v>
      </c>
    </row>
    <row r="141" spans="1:12" ht="15" x14ac:dyDescent="0.25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0</v>
      </c>
      <c r="H141" s="43">
        <v>0</v>
      </c>
      <c r="I141" s="43">
        <v>15</v>
      </c>
      <c r="J141" s="43">
        <v>60</v>
      </c>
      <c r="K141" s="44">
        <v>430</v>
      </c>
      <c r="L141" s="43">
        <v>2.77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3</v>
      </c>
      <c r="H142" s="43">
        <v>0</v>
      </c>
      <c r="I142" s="43">
        <v>20</v>
      </c>
      <c r="J142" s="43">
        <v>95</v>
      </c>
      <c r="K142" s="44">
        <v>114</v>
      </c>
      <c r="L142" s="43">
        <v>2.64</v>
      </c>
    </row>
    <row r="143" spans="1:12" ht="15" x14ac:dyDescent="0.25">
      <c r="A143" s="23"/>
      <c r="B143" s="15"/>
      <c r="C143" s="11"/>
      <c r="D143" s="7" t="s">
        <v>24</v>
      </c>
      <c r="E143" s="42" t="s">
        <v>51</v>
      </c>
      <c r="F143" s="43">
        <v>130</v>
      </c>
      <c r="G143" s="43">
        <v>1</v>
      </c>
      <c r="H143" s="43">
        <v>1</v>
      </c>
      <c r="I143" s="43">
        <v>13</v>
      </c>
      <c r="J143" s="43">
        <v>61</v>
      </c>
      <c r="K143" s="44">
        <v>338</v>
      </c>
      <c r="L143" s="43">
        <v>11.52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</v>
      </c>
      <c r="H146" s="19">
        <f t="shared" si="70"/>
        <v>18</v>
      </c>
      <c r="I146" s="19">
        <f t="shared" si="70"/>
        <v>69</v>
      </c>
      <c r="J146" s="19">
        <f t="shared" si="70"/>
        <v>522</v>
      </c>
      <c r="K146" s="25"/>
      <c r="L146" s="19">
        <f t="shared" ref="L146" si="71">SUM(L139:L145)</f>
        <v>80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" si="74">G146+G156</f>
        <v>19</v>
      </c>
      <c r="H157" s="32">
        <f t="shared" ref="H157" si="75">H146+H156</f>
        <v>18</v>
      </c>
      <c r="I157" s="32">
        <f t="shared" ref="I157" si="76">I146+I156</f>
        <v>69</v>
      </c>
      <c r="J157" s="32">
        <f t="shared" ref="J157:L157" si="77">J146+J156</f>
        <v>522</v>
      </c>
      <c r="K157" s="32"/>
      <c r="L157" s="32">
        <f t="shared" si="77"/>
        <v>80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250</v>
      </c>
      <c r="G158" s="40">
        <v>15</v>
      </c>
      <c r="H158" s="40">
        <v>19</v>
      </c>
      <c r="I158" s="40">
        <v>46</v>
      </c>
      <c r="J158" s="40">
        <v>404</v>
      </c>
      <c r="K158" s="41">
        <v>282.32299999999998</v>
      </c>
      <c r="L158" s="40">
        <v>74.59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</v>
      </c>
      <c r="H160" s="43">
        <v>0</v>
      </c>
      <c r="I160" s="43">
        <v>15</v>
      </c>
      <c r="J160" s="43">
        <v>60</v>
      </c>
      <c r="K160" s="44">
        <v>430</v>
      </c>
      <c r="L160" s="43">
        <v>2.77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3</v>
      </c>
      <c r="H161" s="43">
        <v>0</v>
      </c>
      <c r="I161" s="43">
        <v>20</v>
      </c>
      <c r="J161" s="43">
        <v>95</v>
      </c>
      <c r="K161" s="44">
        <v>114</v>
      </c>
      <c r="L161" s="43">
        <v>2.64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490</v>
      </c>
      <c r="G165" s="19">
        <f t="shared" ref="G165:J165" si="78">SUM(G158:G164)</f>
        <v>18</v>
      </c>
      <c r="H165" s="19">
        <f t="shared" si="78"/>
        <v>19</v>
      </c>
      <c r="I165" s="19">
        <f t="shared" si="78"/>
        <v>81</v>
      </c>
      <c r="J165" s="19">
        <f t="shared" si="78"/>
        <v>559</v>
      </c>
      <c r="K165" s="25"/>
      <c r="L165" s="19">
        <f t="shared" ref="L165" si="79">SUM(L158:L164)</f>
        <v>80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490</v>
      </c>
      <c r="G176" s="32">
        <f t="shared" ref="G176" si="82">G165+G175</f>
        <v>18</v>
      </c>
      <c r="H176" s="32">
        <f t="shared" ref="H176" si="83">H165+H175</f>
        <v>19</v>
      </c>
      <c r="I176" s="32">
        <f t="shared" ref="I176" si="84">I165+I175</f>
        <v>81</v>
      </c>
      <c r="J176" s="32">
        <f t="shared" ref="J176:L176" si="85">J165+J175</f>
        <v>559</v>
      </c>
      <c r="K176" s="32"/>
      <c r="L176" s="32">
        <f t="shared" si="85"/>
        <v>80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61</v>
      </c>
      <c r="F177" s="40">
        <v>200</v>
      </c>
      <c r="G177" s="40">
        <v>19</v>
      </c>
      <c r="H177" s="40">
        <v>25</v>
      </c>
      <c r="I177" s="40">
        <v>38</v>
      </c>
      <c r="J177" s="40">
        <v>415</v>
      </c>
      <c r="K177" s="41">
        <v>147</v>
      </c>
      <c r="L177" s="40">
        <v>74.59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</v>
      </c>
      <c r="H179" s="43">
        <v>0</v>
      </c>
      <c r="I179" s="43">
        <v>15</v>
      </c>
      <c r="J179" s="43">
        <v>60</v>
      </c>
      <c r="K179" s="44">
        <v>430</v>
      </c>
      <c r="L179" s="43">
        <v>2.77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40</v>
      </c>
      <c r="G180" s="43">
        <v>3</v>
      </c>
      <c r="H180" s="43">
        <v>0</v>
      </c>
      <c r="I180" s="43">
        <v>20</v>
      </c>
      <c r="J180" s="43">
        <v>95</v>
      </c>
      <c r="K180" s="44">
        <v>114</v>
      </c>
      <c r="L180" s="43">
        <v>2.64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440</v>
      </c>
      <c r="G184" s="19">
        <f t="shared" ref="G184:J184" si="86">SUM(G177:G183)</f>
        <v>22</v>
      </c>
      <c r="H184" s="19">
        <f t="shared" si="86"/>
        <v>25</v>
      </c>
      <c r="I184" s="19">
        <f t="shared" si="86"/>
        <v>73</v>
      </c>
      <c r="J184" s="19">
        <f t="shared" si="86"/>
        <v>570</v>
      </c>
      <c r="K184" s="25"/>
      <c r="L184" s="19">
        <f t="shared" ref="L184" si="87">SUM(L177:L183)</f>
        <v>80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440</v>
      </c>
      <c r="G195" s="32">
        <f t="shared" ref="G195" si="90">G184+G194</f>
        <v>22</v>
      </c>
      <c r="H195" s="32">
        <f t="shared" ref="H195" si="91">H184+H194</f>
        <v>25</v>
      </c>
      <c r="I195" s="32">
        <f t="shared" ref="I195" si="92">I184+I194</f>
        <v>73</v>
      </c>
      <c r="J195" s="32">
        <f t="shared" ref="J195:L195" si="93">J184+J194</f>
        <v>570</v>
      </c>
      <c r="K195" s="32"/>
      <c r="L195" s="32">
        <f t="shared" si="93"/>
        <v>80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537.5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20.100000000000001</v>
      </c>
      <c r="H196" s="34">
        <f t="shared" si="94"/>
        <v>19.8</v>
      </c>
      <c r="I196" s="34">
        <f t="shared" si="94"/>
        <v>80.7</v>
      </c>
      <c r="J196" s="34">
        <f t="shared" si="94"/>
        <v>574.9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2024-09-02T09:36:01Z</cp:lastPrinted>
  <dcterms:created xsi:type="dcterms:W3CDTF">2022-05-16T14:23:56Z</dcterms:created>
  <dcterms:modified xsi:type="dcterms:W3CDTF">2024-09-24T09:58:53Z</dcterms:modified>
</cp:coreProperties>
</file>